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8.1.24\職員フォルダ\999\デスクトップ\料金改定資料\"/>
    </mc:Choice>
  </mc:AlternateContent>
  <bookViews>
    <workbookView xWindow="1470" yWindow="960" windowWidth="24795" windowHeight="14655"/>
  </bookViews>
  <sheets>
    <sheet name="料金試算" sheetId="2" r:id="rId1"/>
    <sheet name="料金表" sheetId="3" state="hidden" r:id="rId2"/>
  </sheets>
  <definedNames>
    <definedName name="_Fill" localSheetId="0" hidden="1">#REF!</definedName>
    <definedName name="_Fill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料金試算!$B$1:$H$52</definedName>
    <definedName name="wrn.更新部分の印刷." hidden="1">{#N/A,#N/A,FALSE,"給水原価";#N/A,#N/A,FALSE,"経常収支";#N/A,#N/A,FALSE,"工事財源";#N/A,#N/A,FALSE,"資本収支";#N/A,#N/A,FALSE,"償還表";#N/A,#N/A,FALSE,"損益収入";#N/A,#N/A,FALSE,"料金根拠"}</definedName>
    <definedName name="あ" hidden="1">{#N/A,#N/A,FALSE,"給水原価";#N/A,#N/A,FALSE,"経常収支";#N/A,#N/A,FALSE,"工事財源";#N/A,#N/A,FALSE,"資本収支";#N/A,#N/A,FALSE,"償還表";#N/A,#N/A,FALSE,"損益収入";#N/A,#N/A,FALSE,"料金根拠"}</definedName>
    <definedName name="い" hidden="1">{#N/A,#N/A,FALSE,"給水原価";#N/A,#N/A,FALSE,"経常収支";#N/A,#N/A,FALSE,"工事財源";#N/A,#N/A,FALSE,"資本収支";#N/A,#N/A,FALSE,"償還表";#N/A,#N/A,FALSE,"損益収入";#N/A,#N/A,FALSE,"料金根拠"}</definedName>
    <definedName name="しらん" hidden="1">{#N/A,#N/A,FALSE,"給水原価";#N/A,#N/A,FALSE,"経常収支";#N/A,#N/A,FALSE,"工事財源";#N/A,#N/A,FALSE,"資本収支";#N/A,#N/A,FALSE,"償還表";#N/A,#N/A,FALSE,"損益収入";#N/A,#N/A,FALSE,"料金根拠"}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7" i="2"/>
  <c r="F5" i="2"/>
</calcChain>
</file>

<file path=xl/sharedStrings.xml><?xml version="1.0" encoding="utf-8"?>
<sst xmlns="http://schemas.openxmlformats.org/spreadsheetml/2006/main" count="48" uniqueCount="42">
  <si>
    <t>改定前</t>
    <rPh sb="0" eb="2">
      <t>カイテイ</t>
    </rPh>
    <rPh sb="2" eb="3">
      <t>マエ</t>
    </rPh>
    <phoneticPr fontId="2"/>
  </si>
  <si>
    <t>船舶用(時間外)</t>
    <rPh sb="0" eb="3">
      <t>センパクヨウ</t>
    </rPh>
    <rPh sb="4" eb="7">
      <t>ジカンガイ</t>
    </rPh>
    <phoneticPr fontId="2"/>
  </si>
  <si>
    <t>基本料金</t>
    <rPh sb="0" eb="2">
      <t>キホン</t>
    </rPh>
    <rPh sb="2" eb="4">
      <t>リョウキン</t>
    </rPh>
    <phoneticPr fontId="2"/>
  </si>
  <si>
    <t>－</t>
  </si>
  <si>
    <t>(円)</t>
    <rPh sb="1" eb="2">
      <t>エン</t>
    </rPh>
    <phoneticPr fontId="2"/>
  </si>
  <si>
    <t>一般用</t>
    <rPh sb="0" eb="3">
      <t>イッパンヨウ</t>
    </rPh>
    <phoneticPr fontId="2"/>
  </si>
  <si>
    <t>超過料金</t>
    <rPh sb="0" eb="2">
      <t>チョウカ</t>
    </rPh>
    <rPh sb="2" eb="4">
      <t>リョウキン</t>
    </rPh>
    <phoneticPr fontId="2"/>
  </si>
  <si>
    <r>
      <t>21～40ｍ</t>
    </r>
    <r>
      <rPr>
        <vertAlign val="superscript"/>
        <sz val="10"/>
        <color theme="1"/>
        <rFont val="ＭＳ 明朝"/>
        <family val="1"/>
        <charset val="128"/>
      </rPr>
      <t>3</t>
    </r>
  </si>
  <si>
    <r>
      <t>41～100ｍ</t>
    </r>
    <r>
      <rPr>
        <vertAlign val="superscript"/>
        <sz val="10"/>
        <color theme="1"/>
        <rFont val="ＭＳ 明朝"/>
        <family val="1"/>
        <charset val="128"/>
      </rPr>
      <t>3</t>
    </r>
  </si>
  <si>
    <r>
      <t>101ｍ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～</t>
    </r>
  </si>
  <si>
    <t>船舶用</t>
    <rPh sb="0" eb="3">
      <t>センパクヨウ</t>
    </rPh>
    <phoneticPr fontId="2"/>
  </si>
  <si>
    <t>臨時用</t>
    <rPh sb="0" eb="2">
      <t>リンジ</t>
    </rPh>
    <rPh sb="2" eb="3">
      <t>ヨウ</t>
    </rPh>
    <phoneticPr fontId="2"/>
  </si>
  <si>
    <t>私設消火栓</t>
    <rPh sb="0" eb="2">
      <t>シセツ</t>
    </rPh>
    <rPh sb="2" eb="5">
      <t>ショウカセン</t>
    </rPh>
    <phoneticPr fontId="2"/>
  </si>
  <si>
    <t>①13～25mm</t>
    <phoneticPr fontId="2"/>
  </si>
  <si>
    <t>②30mm</t>
    <phoneticPr fontId="2"/>
  </si>
  <si>
    <t>③40mm</t>
    <phoneticPr fontId="2"/>
  </si>
  <si>
    <t>④50mm</t>
    <phoneticPr fontId="2"/>
  </si>
  <si>
    <t>⑤75mm</t>
    <phoneticPr fontId="2"/>
  </si>
  <si>
    <t>⑥100mm</t>
    <phoneticPr fontId="2"/>
  </si>
  <si>
    <r>
      <t>11～20ｍ</t>
    </r>
    <r>
      <rPr>
        <vertAlign val="superscript"/>
        <sz val="10"/>
        <color theme="1"/>
        <rFont val="ＭＳ 明朝"/>
        <family val="1"/>
        <charset val="128"/>
      </rPr>
      <t>3</t>
    </r>
    <phoneticPr fontId="9"/>
  </si>
  <si>
    <t>(メーター</t>
    <phoneticPr fontId="9"/>
  </si>
  <si>
    <t>口径別)</t>
    <rPh sb="0" eb="2">
      <t>コウケイ</t>
    </rPh>
    <rPh sb="2" eb="3">
      <t>ベツ</t>
    </rPh>
    <phoneticPr fontId="9"/>
  </si>
  <si>
    <t>第１段階</t>
    <rPh sb="0" eb="1">
      <t>ダイ</t>
    </rPh>
    <rPh sb="2" eb="4">
      <t>ダンカイ</t>
    </rPh>
    <phoneticPr fontId="2"/>
  </si>
  <si>
    <t>第２段階</t>
    <rPh sb="0" eb="1">
      <t>ダイ</t>
    </rPh>
    <rPh sb="2" eb="4">
      <t>ダンカイ</t>
    </rPh>
    <phoneticPr fontId="2"/>
  </si>
  <si>
    <r>
      <rPr>
        <b/>
        <sz val="10"/>
        <color theme="1"/>
        <rFont val="ＭＳ 明朝"/>
        <family val="1"/>
        <charset val="128"/>
      </rPr>
      <t>水 道 料 金 表</t>
    </r>
    <r>
      <rPr>
        <sz val="10"/>
        <color theme="1"/>
        <rFont val="ＭＳ 明朝"/>
        <family val="1"/>
      </rPr>
      <t xml:space="preserve">
用途・口径＼料金</t>
    </r>
    <rPh sb="0" eb="1">
      <t>スイ</t>
    </rPh>
    <rPh sb="2" eb="3">
      <t>ミチ</t>
    </rPh>
    <rPh sb="4" eb="5">
      <t>リョウ</t>
    </rPh>
    <rPh sb="6" eb="7">
      <t>カネ</t>
    </rPh>
    <rPh sb="8" eb="9">
      <t>ヒョウ</t>
    </rPh>
    <rPh sb="10" eb="12">
      <t>ヨウト</t>
    </rPh>
    <rPh sb="13" eb="15">
      <t>コウケイ</t>
    </rPh>
    <rPh sb="16" eb="18">
      <t>リョウキン</t>
    </rPh>
    <phoneticPr fontId="9"/>
  </si>
  <si>
    <t>奇数月検針地区（日知屋、細島、塩見、財光寺、平岩、幸脇、美々津など）</t>
    <rPh sb="0" eb="3">
      <t>キスウツキ</t>
    </rPh>
    <rPh sb="3" eb="5">
      <t>ケンシン</t>
    </rPh>
    <rPh sb="5" eb="7">
      <t>チク</t>
    </rPh>
    <rPh sb="8" eb="11">
      <t>ヒチヤ</t>
    </rPh>
    <rPh sb="12" eb="14">
      <t>ホソシマ</t>
    </rPh>
    <rPh sb="15" eb="17">
      <t>シオミ</t>
    </rPh>
    <rPh sb="18" eb="21">
      <t>ザイコウジ</t>
    </rPh>
    <rPh sb="22" eb="24">
      <t>ヒライワ</t>
    </rPh>
    <rPh sb="25" eb="27">
      <t>サイワキ</t>
    </rPh>
    <rPh sb="28" eb="31">
      <t>ミミツ</t>
    </rPh>
    <phoneticPr fontId="9"/>
  </si>
  <si>
    <t>偶数月検針地区（日向市駅周辺、富高、大王谷、鶴町、亀崎、東郷町など）</t>
    <rPh sb="0" eb="2">
      <t>グウスウ</t>
    </rPh>
    <rPh sb="2" eb="3">
      <t>ヅキ</t>
    </rPh>
    <rPh sb="3" eb="5">
      <t>ケンシン</t>
    </rPh>
    <rPh sb="5" eb="7">
      <t>チク</t>
    </rPh>
    <rPh sb="8" eb="11">
      <t>ヒュウガシ</t>
    </rPh>
    <rPh sb="11" eb="14">
      <t>エキシュウヘン</t>
    </rPh>
    <rPh sb="15" eb="17">
      <t>トミタカ</t>
    </rPh>
    <rPh sb="18" eb="20">
      <t>ダイオウ</t>
    </rPh>
    <rPh sb="20" eb="21">
      <t>ダニ</t>
    </rPh>
    <rPh sb="22" eb="24">
      <t>ツルマチ</t>
    </rPh>
    <rPh sb="25" eb="27">
      <t>カメザキ</t>
    </rPh>
    <rPh sb="28" eb="31">
      <t>トウゴウチョウ</t>
    </rPh>
    <phoneticPr fontId="9"/>
  </si>
  <si>
    <t>①13～25mm</t>
  </si>
  <si>
    <t>料金改定（第1段階）：令和5年1月検針以降の使用分から(支払：令和5年4月請求分から)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rPh sb="28" eb="30">
      <t>シハラ</t>
    </rPh>
    <rPh sb="31" eb="33">
      <t>レイワ</t>
    </rPh>
    <rPh sb="34" eb="35">
      <t>ネン</t>
    </rPh>
    <rPh sb="36" eb="37">
      <t>ガツ</t>
    </rPh>
    <rPh sb="37" eb="40">
      <t>セイキュウブン</t>
    </rPh>
    <phoneticPr fontId="9"/>
  </si>
  <si>
    <t>料金改定（第2段階）：令和6年7月検針以降の使用分から(支払：令和6年10月請求分から)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rPh sb="31" eb="33">
      <t>レイワ</t>
    </rPh>
    <rPh sb="34" eb="35">
      <t>ネン</t>
    </rPh>
    <phoneticPr fontId="9"/>
  </si>
  <si>
    <t>料金改定（第1段階）：令和5年2月検針以降の使用分から(支払：令和5年5月請求分から)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phoneticPr fontId="9"/>
  </si>
  <si>
    <t>料金改定（第2段階）：令和6年8月検針以降の使用分から(支払：令和6年11月請求分から)</t>
    <rPh sb="0" eb="2">
      <t>リョウキン</t>
    </rPh>
    <rPh sb="2" eb="4">
      <t>カイテイ</t>
    </rPh>
    <rPh sb="5" eb="6">
      <t>ダイ</t>
    </rPh>
    <rPh sb="7" eb="9">
      <t>ダンカイ</t>
    </rPh>
    <phoneticPr fontId="9"/>
  </si>
  <si>
    <t>新旧水道料金表</t>
    <rPh sb="0" eb="2">
      <t>シンキュウ</t>
    </rPh>
    <rPh sb="2" eb="4">
      <t>スイドウ</t>
    </rPh>
    <rPh sb="4" eb="7">
      <t>リョウキンヒョウ</t>
    </rPh>
    <phoneticPr fontId="9"/>
  </si>
  <si>
    <t>水道料金（円/月）</t>
    <rPh sb="0" eb="2">
      <t>スイドウ</t>
    </rPh>
    <rPh sb="2" eb="4">
      <t>リョウキン</t>
    </rPh>
    <rPh sb="5" eb="6">
      <t>エン</t>
    </rPh>
    <rPh sb="7" eb="8">
      <t>ツキ</t>
    </rPh>
    <phoneticPr fontId="2"/>
  </si>
  <si>
    <t>水道料金（円/月）</t>
    <rPh sb="0" eb="2">
      <t>スイドウ</t>
    </rPh>
    <rPh sb="5" eb="6">
      <t>エン</t>
    </rPh>
    <phoneticPr fontId="2"/>
  </si>
  <si>
    <t>ひと月の使用水量
(㎥/月)</t>
    <rPh sb="2" eb="3">
      <t>ツキ</t>
    </rPh>
    <rPh sb="4" eb="6">
      <t>シヨウ</t>
    </rPh>
    <rPh sb="6" eb="8">
      <t>スイリョウ</t>
    </rPh>
    <rPh sb="12" eb="13">
      <t>ツキ</t>
    </rPh>
    <phoneticPr fontId="2"/>
  </si>
  <si>
    <t>水 道 料 金 の 改 定 時 期</t>
    <rPh sb="0" eb="1">
      <t>スイ</t>
    </rPh>
    <rPh sb="2" eb="3">
      <t>ミチ</t>
    </rPh>
    <rPh sb="4" eb="5">
      <t>リョウ</t>
    </rPh>
    <rPh sb="14" eb="15">
      <t>トキ</t>
    </rPh>
    <rPh sb="16" eb="17">
      <t>キ</t>
    </rPh>
    <phoneticPr fontId="9"/>
  </si>
  <si>
    <t>メーター
口径(mm)</t>
    <rPh sb="5" eb="7">
      <t>コウケイ</t>
    </rPh>
    <phoneticPr fontId="2"/>
  </si>
  <si>
    <t>第１段階
改定</t>
    <rPh sb="0" eb="1">
      <t>ダイ</t>
    </rPh>
    <rPh sb="2" eb="4">
      <t>ダンカイ</t>
    </rPh>
    <rPh sb="5" eb="7">
      <t>カイテイ</t>
    </rPh>
    <phoneticPr fontId="2"/>
  </si>
  <si>
    <t>第2段階
改定</t>
    <rPh sb="0" eb="1">
      <t>ダイ</t>
    </rPh>
    <rPh sb="2" eb="4">
      <t>ダンカイ</t>
    </rPh>
    <rPh sb="5" eb="7">
      <t>カイテイ</t>
    </rPh>
    <phoneticPr fontId="2"/>
  </si>
  <si>
    <t>現 行
料 金</t>
    <rPh sb="0" eb="1">
      <t>ゲン</t>
    </rPh>
    <rPh sb="2" eb="3">
      <t>ギョウ</t>
    </rPh>
    <rPh sb="4" eb="5">
      <t>リョウ</t>
    </rPh>
    <rPh sb="6" eb="7">
      <t>キン</t>
    </rPh>
    <phoneticPr fontId="2"/>
  </si>
  <si>
    <t>水 道 料 金 新 旧 対 照 表</t>
    <rPh sb="0" eb="1">
      <t>ミズ</t>
    </rPh>
    <rPh sb="2" eb="3">
      <t>ミチ</t>
    </rPh>
    <rPh sb="4" eb="5">
      <t>リョウ</t>
    </rPh>
    <rPh sb="6" eb="7">
      <t>カネ</t>
    </rPh>
    <rPh sb="12" eb="13">
      <t>タイ</t>
    </rPh>
    <rPh sb="14" eb="15">
      <t>ショウ</t>
    </rPh>
    <rPh sb="16" eb="17">
      <t>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</si>
</sst>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4" x14ac:knownFonts="1">
    <font>
      <sz val="10"/>
      <color theme="1"/>
      <name val="ＭＳ 明朝"/>
      <family val="1"/>
    </font>
    <font>
      <sz val="10"/>
      <name val="ＭＳ 明朝"/>
      <family val="1"/>
    </font>
    <font>
      <sz val="6"/>
      <name val="ＭＳ 明朝"/>
      <family val="1"/>
    </font>
    <font>
      <sz val="10"/>
      <color theme="1"/>
      <name val="ＭＳ 明朝"/>
      <family val="1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i/>
      <sz val="20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theme="1"/>
      <name val="ＭＳ 明朝"/>
      <family val="1"/>
    </font>
    <font>
      <sz val="12"/>
      <color rgb="FFFF0000"/>
      <name val="ＭＳ 明朝"/>
      <family val="1"/>
      <charset val="128"/>
    </font>
    <font>
      <sz val="12"/>
      <color rgb="FF00B0F0"/>
      <name val="ＭＳ 明朝"/>
      <family val="1"/>
      <charset val="128"/>
    </font>
    <font>
      <b/>
      <i/>
      <sz val="16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 style="hair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hair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hair">
        <color rgb="FFFF0000"/>
      </bottom>
      <diagonal/>
    </border>
    <border>
      <left style="double">
        <color theme="4"/>
      </left>
      <right/>
      <top style="double">
        <color rgb="FFFF0000"/>
      </top>
      <bottom style="hair">
        <color theme="4"/>
      </bottom>
      <diagonal/>
    </border>
    <border>
      <left style="double">
        <color theme="4"/>
      </left>
      <right/>
      <top style="double">
        <color theme="4"/>
      </top>
      <bottom style="hair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theme="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0" fillId="0" borderId="0" xfId="2" applyFont="1">
      <alignment vertical="center"/>
    </xf>
    <xf numFmtId="38" fontId="17" fillId="4" borderId="7" xfId="2" applyFont="1" applyFill="1" applyBorder="1" applyAlignment="1">
      <alignment horizontal="center" vertical="center"/>
    </xf>
    <xf numFmtId="38" fontId="17" fillId="3" borderId="7" xfId="2" applyFont="1" applyFill="1" applyBorder="1" applyAlignment="1">
      <alignment horizontal="center" vertical="center"/>
    </xf>
    <xf numFmtId="38" fontId="17" fillId="2" borderId="7" xfId="2" applyFont="1" applyFill="1" applyBorder="1" applyAlignment="1">
      <alignment horizontal="center" vertical="center"/>
    </xf>
    <xf numFmtId="38" fontId="17" fillId="4" borderId="5" xfId="2" applyFont="1" applyFill="1" applyBorder="1" applyAlignment="1">
      <alignment horizontal="center" vertical="center"/>
    </xf>
    <xf numFmtId="38" fontId="17" fillId="3" borderId="5" xfId="2" applyFont="1" applyFill="1" applyBorder="1" applyAlignment="1">
      <alignment horizontal="center" vertical="center"/>
    </xf>
    <xf numFmtId="38" fontId="17" fillId="2" borderId="5" xfId="2" applyFont="1" applyFill="1" applyBorder="1" applyAlignment="1">
      <alignment horizontal="center" vertical="center"/>
    </xf>
    <xf numFmtId="38" fontId="17" fillId="4" borderId="6" xfId="2" applyFont="1" applyFill="1" applyBorder="1" applyAlignment="1">
      <alignment horizontal="center" vertical="center"/>
    </xf>
    <xf numFmtId="38" fontId="17" fillId="3" borderId="6" xfId="2" applyFont="1" applyFill="1" applyBorder="1" applyAlignment="1">
      <alignment horizontal="center" vertical="center"/>
    </xf>
    <xf numFmtId="38" fontId="17" fillId="2" borderId="6" xfId="2" applyFont="1" applyFill="1" applyBorder="1" applyAlignment="1">
      <alignment horizontal="center" vertical="center"/>
    </xf>
    <xf numFmtId="38" fontId="17" fillId="4" borderId="4" xfId="2" applyFont="1" applyFill="1" applyBorder="1" applyAlignment="1">
      <alignment horizontal="center" vertical="center"/>
    </xf>
    <xf numFmtId="38" fontId="17" fillId="3" borderId="4" xfId="2" applyFont="1" applyFill="1" applyBorder="1" applyAlignment="1">
      <alignment horizontal="center" vertical="center"/>
    </xf>
    <xf numFmtId="38" fontId="17" fillId="2" borderId="4" xfId="2" applyFont="1" applyFill="1" applyBorder="1" applyAlignment="1">
      <alignment horizontal="center" vertical="center"/>
    </xf>
    <xf numFmtId="38" fontId="0" fillId="7" borderId="18" xfId="2" applyFont="1" applyFill="1" applyBorder="1">
      <alignment vertical="center"/>
    </xf>
    <xf numFmtId="38" fontId="0" fillId="7" borderId="19" xfId="2" applyFont="1" applyFill="1" applyBorder="1">
      <alignment vertical="center"/>
    </xf>
    <xf numFmtId="38" fontId="0" fillId="7" borderId="20" xfId="2" applyFont="1" applyFill="1" applyBorder="1">
      <alignment vertical="center"/>
    </xf>
    <xf numFmtId="38" fontId="0" fillId="7" borderId="21" xfId="2" applyFont="1" applyFill="1" applyBorder="1">
      <alignment vertical="center"/>
    </xf>
    <xf numFmtId="38" fontId="0" fillId="7" borderId="22" xfId="2" applyFont="1" applyFill="1" applyBorder="1">
      <alignment vertical="center"/>
    </xf>
    <xf numFmtId="38" fontId="0" fillId="7" borderId="0" xfId="2" applyFont="1" applyFill="1" applyBorder="1">
      <alignment vertical="center"/>
    </xf>
    <xf numFmtId="38" fontId="14" fillId="7" borderId="0" xfId="2" applyFont="1" applyFill="1" applyBorder="1">
      <alignment vertical="center"/>
    </xf>
    <xf numFmtId="38" fontId="18" fillId="7" borderId="0" xfId="2" applyFont="1" applyFill="1" applyBorder="1" applyAlignment="1">
      <alignment horizontal="left" vertical="center" indent="1"/>
    </xf>
    <xf numFmtId="38" fontId="19" fillId="7" borderId="0" xfId="2" applyFont="1" applyFill="1" applyBorder="1" applyAlignment="1">
      <alignment horizontal="left" vertical="center" indent="1"/>
    </xf>
    <xf numFmtId="38" fontId="15" fillId="7" borderId="0" xfId="2" applyFont="1" applyFill="1" applyBorder="1" applyAlignment="1">
      <alignment horizontal="left" vertical="center" indent="1"/>
    </xf>
    <xf numFmtId="38" fontId="0" fillId="7" borderId="23" xfId="2" applyFont="1" applyFill="1" applyBorder="1">
      <alignment vertical="center"/>
    </xf>
    <xf numFmtId="38" fontId="0" fillId="7" borderId="24" xfId="2" applyFont="1" applyFill="1" applyBorder="1">
      <alignment vertical="center"/>
    </xf>
    <xf numFmtId="38" fontId="0" fillId="7" borderId="25" xfId="2" applyFont="1" applyFill="1" applyBorder="1">
      <alignment vertical="center"/>
    </xf>
    <xf numFmtId="38" fontId="3" fillId="0" borderId="1" xfId="2" applyFont="1" applyFill="1" applyBorder="1" applyAlignment="1">
      <alignment horizontal="distributed" vertical="center" justifyLastLine="1"/>
    </xf>
    <xf numFmtId="38" fontId="5" fillId="0" borderId="1" xfId="2" applyFont="1" applyFill="1" applyBorder="1" applyAlignment="1">
      <alignment horizontal="distributed" vertical="center" justifyLastLine="1"/>
    </xf>
    <xf numFmtId="38" fontId="5" fillId="0" borderId="2" xfId="2" applyFont="1" applyFill="1" applyBorder="1" applyAlignment="1">
      <alignment horizontal="center" vertical="center" justifyLastLine="1"/>
    </xf>
    <xf numFmtId="38" fontId="0" fillId="0" borderId="3" xfId="2" applyFont="1" applyFill="1" applyBorder="1" applyAlignment="1">
      <alignment horizontal="distributed" vertical="center"/>
    </xf>
    <xf numFmtId="38" fontId="7" fillId="0" borderId="3" xfId="2" applyFont="1" applyFill="1" applyBorder="1" applyAlignment="1">
      <alignment horizontal="center" vertical="center"/>
    </xf>
    <xf numFmtId="176" fontId="0" fillId="0" borderId="5" xfId="2" applyNumberFormat="1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horizontal="distributed" vertical="center"/>
    </xf>
    <xf numFmtId="176" fontId="0" fillId="0" borderId="6" xfId="2" applyNumberFormat="1" applyFont="1" applyFill="1" applyBorder="1" applyAlignment="1">
      <alignment horizontal="center" vertical="center"/>
    </xf>
    <xf numFmtId="176" fontId="0" fillId="0" borderId="4" xfId="2" applyNumberFormat="1" applyFont="1" applyFill="1" applyBorder="1" applyAlignment="1">
      <alignment horizontal="center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0" fillId="0" borderId="6" xfId="2" applyFont="1" applyFill="1" applyBorder="1" applyAlignment="1">
      <alignment horizontal="center" vertical="center"/>
    </xf>
    <xf numFmtId="176" fontId="3" fillId="0" borderId="7" xfId="2" applyNumberFormat="1" applyFont="1" applyFill="1" applyBorder="1" applyAlignment="1">
      <alignment horizontal="center" vertical="center"/>
    </xf>
    <xf numFmtId="38" fontId="11" fillId="3" borderId="16" xfId="2" applyFont="1" applyFill="1" applyBorder="1" applyAlignment="1">
      <alignment horizontal="center" vertical="center"/>
    </xf>
    <xf numFmtId="38" fontId="10" fillId="3" borderId="10" xfId="2" applyFont="1" applyFill="1" applyBorder="1" applyAlignment="1">
      <alignment horizontal="center" vertical="center"/>
    </xf>
    <xf numFmtId="38" fontId="11" fillId="2" borderId="17" xfId="2" applyFont="1" applyFill="1" applyBorder="1" applyAlignment="1">
      <alignment horizontal="center" vertical="center"/>
    </xf>
    <xf numFmtId="38" fontId="10" fillId="2" borderId="10" xfId="2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horizontal="center" vertical="center"/>
    </xf>
    <xf numFmtId="38" fontId="11" fillId="4" borderId="15" xfId="2" applyFont="1" applyFill="1" applyBorder="1" applyAlignment="1">
      <alignment horizontal="center" vertical="center"/>
    </xf>
    <xf numFmtId="38" fontId="10" fillId="4" borderId="14" xfId="2" applyFont="1" applyFill="1" applyBorder="1" applyAlignment="1">
      <alignment horizontal="center" vertical="center"/>
    </xf>
    <xf numFmtId="0" fontId="0" fillId="7" borderId="24" xfId="0" applyFill="1" applyBorder="1">
      <alignment vertical="center"/>
    </xf>
    <xf numFmtId="38" fontId="14" fillId="7" borderId="19" xfId="2" applyFont="1" applyFill="1" applyBorder="1">
      <alignment vertical="center"/>
    </xf>
    <xf numFmtId="0" fontId="0" fillId="7" borderId="23" xfId="0" applyFill="1" applyBorder="1">
      <alignment vertical="center"/>
    </xf>
    <xf numFmtId="0" fontId="0" fillId="7" borderId="25" xfId="0" applyFill="1" applyBorder="1">
      <alignment vertical="center"/>
    </xf>
    <xf numFmtId="38" fontId="0" fillId="0" borderId="21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>
      <alignment vertical="center"/>
    </xf>
    <xf numFmtId="38" fontId="0" fillId="0" borderId="3" xfId="2" applyFont="1" applyFill="1" applyBorder="1" applyAlignment="1">
      <alignment vertical="top"/>
    </xf>
    <xf numFmtId="38" fontId="12" fillId="7" borderId="0" xfId="2" applyFont="1" applyFill="1" applyBorder="1" applyAlignment="1">
      <alignment vertical="center"/>
    </xf>
    <xf numFmtId="38" fontId="11" fillId="7" borderId="26" xfId="2" applyFont="1" applyFill="1" applyBorder="1" applyAlignment="1">
      <alignment horizontal="center" vertical="center" wrapText="1"/>
    </xf>
    <xf numFmtId="38" fontId="11" fillId="7" borderId="0" xfId="2" applyFont="1" applyFill="1" applyBorder="1" applyAlignment="1">
      <alignment horizontal="center" vertical="center" wrapText="1"/>
    </xf>
    <xf numFmtId="38" fontId="16" fillId="7" borderId="26" xfId="2" applyFont="1" applyFill="1" applyBorder="1" applyAlignment="1">
      <alignment horizontal="center" vertical="center" shrinkToFit="1"/>
    </xf>
    <xf numFmtId="38" fontId="0" fillId="7" borderId="0" xfId="2" applyFont="1" applyFill="1" applyBorder="1" applyAlignment="1">
      <alignment horizontal="right" vertical="center"/>
    </xf>
    <xf numFmtId="38" fontId="0" fillId="7" borderId="0" xfId="2" applyFont="1" applyFill="1">
      <alignment vertical="center"/>
    </xf>
    <xf numFmtId="38" fontId="0" fillId="7" borderId="27" xfId="2" applyFont="1" applyFill="1" applyBorder="1">
      <alignment vertical="center"/>
    </xf>
    <xf numFmtId="38" fontId="6" fillId="7" borderId="0" xfId="2" applyFont="1" applyFill="1" applyBorder="1">
      <alignment vertical="center"/>
    </xf>
    <xf numFmtId="38" fontId="12" fillId="7" borderId="21" xfId="2" applyFont="1" applyFill="1" applyBorder="1">
      <alignment vertical="center"/>
    </xf>
    <xf numFmtId="38" fontId="0" fillId="7" borderId="28" xfId="2" applyFont="1" applyFill="1" applyBorder="1">
      <alignment vertical="center"/>
    </xf>
    <xf numFmtId="38" fontId="0" fillId="7" borderId="29" xfId="2" applyFont="1" applyFill="1" applyBorder="1">
      <alignment vertical="center"/>
    </xf>
    <xf numFmtId="176" fontId="6" fillId="5" borderId="11" xfId="2" applyNumberFormat="1" applyFont="1" applyFill="1" applyBorder="1" applyAlignment="1" applyProtection="1">
      <alignment horizontal="center" vertical="center" shrinkToFit="1"/>
      <protection locked="0"/>
    </xf>
    <xf numFmtId="38" fontId="21" fillId="5" borderId="11" xfId="2" applyFont="1" applyFill="1" applyBorder="1" applyAlignment="1" applyProtection="1">
      <alignment horizontal="center" vertical="center"/>
      <protection locked="0"/>
    </xf>
    <xf numFmtId="38" fontId="22" fillId="6" borderId="11" xfId="2" applyFont="1" applyFill="1" applyBorder="1" applyAlignment="1">
      <alignment horizontal="center" vertical="center" wrapText="1"/>
    </xf>
    <xf numFmtId="38" fontId="23" fillId="7" borderId="21" xfId="2" applyFont="1" applyFill="1" applyBorder="1" applyAlignment="1">
      <alignment vertical="center"/>
    </xf>
    <xf numFmtId="38" fontId="23" fillId="7" borderId="21" xfId="2" applyFont="1" applyFill="1" applyBorder="1">
      <alignment vertical="center"/>
    </xf>
    <xf numFmtId="38" fontId="20" fillId="3" borderId="9" xfId="2" applyFont="1" applyFill="1" applyBorder="1" applyAlignment="1">
      <alignment horizontal="center" vertical="center" wrapText="1"/>
    </xf>
    <xf numFmtId="38" fontId="20" fillId="3" borderId="8" xfId="2" applyFont="1" applyFill="1" applyBorder="1" applyAlignment="1">
      <alignment horizontal="center" vertical="center"/>
    </xf>
    <xf numFmtId="38" fontId="20" fillId="2" borderId="9" xfId="2" applyFont="1" applyFill="1" applyBorder="1" applyAlignment="1">
      <alignment horizontal="center" vertical="center" wrapText="1"/>
    </xf>
    <xf numFmtId="38" fontId="20" fillId="2" borderId="8" xfId="2" applyFont="1" applyFill="1" applyBorder="1" applyAlignment="1">
      <alignment horizontal="center" vertical="center"/>
    </xf>
    <xf numFmtId="38" fontId="20" fillId="4" borderId="12" xfId="2" applyFont="1" applyFill="1" applyBorder="1" applyAlignment="1">
      <alignment horizontal="center" vertical="center" wrapText="1"/>
    </xf>
    <xf numFmtId="38" fontId="20" fillId="4" borderId="13" xfId="2" applyFont="1" applyFill="1" applyBorder="1" applyAlignment="1">
      <alignment horizontal="center" vertical="center"/>
    </xf>
    <xf numFmtId="38" fontId="0" fillId="0" borderId="6" xfId="2" applyFont="1" applyFill="1" applyBorder="1" applyAlignment="1">
      <alignment horizontal="distributed" vertical="center"/>
    </xf>
    <xf numFmtId="38" fontId="0" fillId="0" borderId="1" xfId="2" applyFont="1" applyFill="1" applyBorder="1" applyAlignment="1">
      <alignment horizontal="center" vertical="top"/>
    </xf>
    <xf numFmtId="38" fontId="0" fillId="0" borderId="3" xfId="2" applyFont="1" applyFill="1" applyBorder="1" applyAlignment="1">
      <alignment horizontal="center" vertical="top"/>
    </xf>
    <xf numFmtId="38" fontId="5" fillId="0" borderId="1" xfId="2" applyFont="1" applyFill="1" applyBorder="1" applyAlignment="1">
      <alignment horizontal="center" vertical="center" wrapText="1"/>
    </xf>
    <xf numFmtId="38" fontId="0" fillId="0" borderId="1" xfId="2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4" xfId="2" applyFont="1" applyFill="1" applyBorder="1" applyAlignment="1">
      <alignment horizontal="distributed" vertical="center"/>
    </xf>
    <xf numFmtId="38" fontId="0" fillId="0" borderId="5" xfId="2" applyFont="1" applyFill="1" applyBorder="1" applyAlignment="1">
      <alignment horizontal="distributed" vertical="center"/>
    </xf>
    <xf numFmtId="38" fontId="11" fillId="7" borderId="30" xfId="2" applyFont="1" applyFill="1" applyBorder="1" applyAlignment="1">
      <alignment horizontal="center" vertical="center"/>
    </xf>
    <xf numFmtId="38" fontId="20" fillId="7" borderId="30" xfId="2" applyFont="1" applyFill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89808</xdr:colOff>
      <xdr:row>20</xdr:row>
      <xdr:rowOff>118384</xdr:rowOff>
    </xdr:from>
    <xdr:to>
      <xdr:col>6</xdr:col>
      <xdr:colOff>963706</xdr:colOff>
      <xdr:row>51</xdr:row>
      <xdr:rowOff>56031</xdr:rowOff>
    </xdr:to>
    <xdr:grpSp>
      <xdr:nvGrpSpPr>
        <xdr:cNvPr id="6" name="グループ化 5"/>
        <xdr:cNvGrpSpPr/>
      </xdr:nvGrpSpPr>
      <xdr:grpSpPr>
        <a:xfrm>
          <a:off x="515632" y="5026560"/>
          <a:ext cx="6532868" cy="4801000"/>
          <a:chOff x="515632" y="4757619"/>
          <a:chExt cx="6084633" cy="4801000"/>
        </a:xfrm>
      </xdr:grpSpPr>
      <xdr:pic>
        <xdr:nvPicPr>
          <xdr:cNvPr id="4" name="図 3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" b="40676"/>
          <a:stretch/>
        </xdr:blipFill>
        <xdr:spPr>
          <a:xfrm>
            <a:off x="515632" y="4757619"/>
            <a:ext cx="3815091" cy="48010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5" name="左矢印吹き出し 4"/>
          <xdr:cNvSpPr/>
        </xdr:nvSpPr>
        <xdr:spPr>
          <a:xfrm>
            <a:off x="4214531" y="6893596"/>
            <a:ext cx="2385734" cy="1263110"/>
          </a:xfrm>
          <a:prstGeom prst="leftArrowCallout">
            <a:avLst>
              <a:gd name="adj1" fmla="val 20815"/>
              <a:gd name="adj2" fmla="val 25000"/>
              <a:gd name="adj3" fmla="val 25000"/>
              <a:gd name="adj4" fmla="val 8164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/>
              <a:t>ひと月あたりの使用水量は、水道料金等のお知らせ票</a:t>
            </a:r>
            <a:r>
              <a:rPr kumimoji="1" lang="en-US" altLang="ja-JP" sz="1100" b="1"/>
              <a:t>【</a:t>
            </a:r>
            <a:r>
              <a:rPr kumimoji="1" lang="ja-JP" altLang="en-US" sz="1100" b="1"/>
              <a:t>検針票</a:t>
            </a:r>
            <a:r>
              <a:rPr kumimoji="1" lang="en-US" altLang="ja-JP" sz="1100" b="1"/>
              <a:t>】</a:t>
            </a:r>
            <a:r>
              <a:rPr kumimoji="1" lang="ja-JP" altLang="en-US" sz="1100" b="1"/>
              <a:t>のこちらに記載しています。</a:t>
            </a:r>
          </a:p>
        </xdr:txBody>
      </xdr:sp>
    </xdr:grpSp>
    <xdr:clientData/>
  </xdr:twoCellAnchor>
  <xdr:twoCellAnchor>
    <xdr:from>
      <xdr:col>2</xdr:col>
      <xdr:colOff>78442</xdr:colOff>
      <xdr:row>5</xdr:row>
      <xdr:rowOff>33618</xdr:rowOff>
    </xdr:from>
    <xdr:to>
      <xdr:col>3</xdr:col>
      <xdr:colOff>1109384</xdr:colOff>
      <xdr:row>7</xdr:row>
      <xdr:rowOff>280147</xdr:rowOff>
    </xdr:to>
    <xdr:sp macro="" textlink="">
      <xdr:nvSpPr>
        <xdr:cNvPr id="7" name="上矢印吹き出し 6"/>
        <xdr:cNvSpPr/>
      </xdr:nvSpPr>
      <xdr:spPr>
        <a:xfrm>
          <a:off x="504266" y="1288677"/>
          <a:ext cx="2207559" cy="1008529"/>
        </a:xfrm>
        <a:prstGeom prst="upArrowCallout">
          <a:avLst>
            <a:gd name="adj1" fmla="val 62778"/>
            <a:gd name="adj2" fmla="val 62778"/>
            <a:gd name="adj3" fmla="val 25000"/>
            <a:gd name="adj4" fmla="val 649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メーター口径を選択し、</a:t>
          </a:r>
          <a:endParaRPr lang="ja-JP" altLang="ja-JP">
            <a:effectLst/>
          </a:endParaRPr>
        </a:p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使用水量を入力してください。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336176</xdr:colOff>
      <xdr:row>38</xdr:row>
      <xdr:rowOff>134470</xdr:rowOff>
    </xdr:from>
    <xdr:to>
      <xdr:col>5</xdr:col>
      <xdr:colOff>493059</xdr:colOff>
      <xdr:row>38</xdr:row>
      <xdr:rowOff>134470</xdr:rowOff>
    </xdr:to>
    <xdr:cxnSp macro="">
      <xdr:nvCxnSpPr>
        <xdr:cNvPr id="9" name="直線コネクタ 8"/>
        <xdr:cNvCxnSpPr/>
      </xdr:nvCxnSpPr>
      <xdr:spPr>
        <a:xfrm>
          <a:off x="762000" y="7597588"/>
          <a:ext cx="3641912" cy="0"/>
        </a:xfrm>
        <a:prstGeom prst="line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414617</xdr:colOff>
      <xdr:row>26</xdr:row>
      <xdr:rowOff>22411</xdr:rowOff>
    </xdr:from>
    <xdr:to>
      <xdr:col>6</xdr:col>
      <xdr:colOff>974912</xdr:colOff>
      <xdr:row>32</xdr:row>
      <xdr:rowOff>110349</xdr:rowOff>
    </xdr:to>
    <xdr:sp macro="" textlink="">
      <xdr:nvSpPr>
        <xdr:cNvPr id="10" name="左矢印吹き出し 9"/>
        <xdr:cNvSpPr/>
      </xdr:nvSpPr>
      <xdr:spPr>
        <a:xfrm>
          <a:off x="4448735" y="5871882"/>
          <a:ext cx="2610971" cy="1029232"/>
        </a:xfrm>
        <a:prstGeom prst="leftArrowCallout">
          <a:avLst>
            <a:gd name="adj1" fmla="val 20815"/>
            <a:gd name="adj2" fmla="val 25000"/>
            <a:gd name="adj3" fmla="val 25000"/>
            <a:gd name="adj4" fmla="val 794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こちらで「奇数月検針地区」「偶数月検針地区」が分かります。</a:t>
          </a:r>
        </a:p>
      </xdr:txBody>
    </xdr:sp>
    <xdr:clientData/>
  </xdr:twoCellAnchor>
  <xdr:twoCellAnchor>
    <xdr:from>
      <xdr:col>2</xdr:col>
      <xdr:colOff>298076</xdr:colOff>
      <xdr:row>29</xdr:row>
      <xdr:rowOff>141195</xdr:rowOff>
    </xdr:from>
    <xdr:to>
      <xdr:col>5</xdr:col>
      <xdr:colOff>454959</xdr:colOff>
      <xdr:row>29</xdr:row>
      <xdr:rowOff>141195</xdr:rowOff>
    </xdr:to>
    <xdr:cxnSp macro="">
      <xdr:nvCxnSpPr>
        <xdr:cNvPr id="11" name="直線コネクタ 10"/>
        <xdr:cNvCxnSpPr/>
      </xdr:nvCxnSpPr>
      <xdr:spPr>
        <a:xfrm>
          <a:off x="723900" y="6192371"/>
          <a:ext cx="3641912" cy="0"/>
        </a:xfrm>
        <a:prstGeom prst="line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showGridLines="0" tabSelected="1" view="pageBreakPreview" zoomScale="85" zoomScaleNormal="85" zoomScaleSheetLayoutView="85" workbookViewId="0">
      <selection activeCell="O22" sqref="O22"/>
    </sheetView>
  </sheetViews>
  <sheetFormatPr defaultRowHeight="12" x14ac:dyDescent="0.15"/>
  <cols>
    <col min="1" max="1" width="3.7109375" style="1" customWidth="1"/>
    <col min="2" max="2" width="2.7109375" style="1" customWidth="1"/>
    <col min="3" max="3" width="17.7109375" style="1" customWidth="1"/>
    <col min="4" max="4" width="20.7109375" style="1" customWidth="1"/>
    <col min="5" max="5" width="15.7109375" style="1" customWidth="1"/>
    <col min="6" max="6" width="30.7109375" style="1" customWidth="1"/>
    <col min="7" max="7" width="15.7109375" style="1" customWidth="1"/>
    <col min="8" max="8" width="2.7109375" style="1" customWidth="1"/>
    <col min="9" max="16384" width="9.140625" style="1"/>
  </cols>
  <sheetData>
    <row r="1" spans="2:8" ht="9.9499999999999993" customHeight="1" x14ac:dyDescent="0.15">
      <c r="B1" s="14"/>
      <c r="C1" s="15"/>
      <c r="D1" s="15"/>
      <c r="E1" s="15"/>
      <c r="F1" s="15"/>
      <c r="G1" s="15"/>
      <c r="H1" s="16"/>
    </row>
    <row r="2" spans="2:8" ht="20.100000000000001" customHeight="1" x14ac:dyDescent="0.15">
      <c r="B2" s="71" t="s">
        <v>41</v>
      </c>
      <c r="C2" s="57"/>
      <c r="D2" s="57"/>
      <c r="E2" s="57"/>
      <c r="F2" s="57"/>
      <c r="G2" s="57"/>
      <c r="H2" s="18"/>
    </row>
    <row r="3" spans="2:8" ht="9.9499999999999993" customHeight="1" thickBot="1" x14ac:dyDescent="0.2">
      <c r="B3" s="17"/>
      <c r="C3" s="19"/>
      <c r="D3" s="19"/>
      <c r="E3" s="19"/>
      <c r="F3" s="61"/>
      <c r="G3" s="59"/>
      <c r="H3" s="18"/>
    </row>
    <row r="4" spans="2:8" ht="30" customHeight="1" thickTop="1" x14ac:dyDescent="0.15">
      <c r="B4" s="17"/>
      <c r="C4" s="70" t="s">
        <v>37</v>
      </c>
      <c r="D4" s="70" t="s">
        <v>35</v>
      </c>
      <c r="E4" s="77" t="s">
        <v>40</v>
      </c>
      <c r="F4" s="46" t="s">
        <v>33</v>
      </c>
      <c r="G4" s="58"/>
      <c r="H4" s="18"/>
    </row>
    <row r="5" spans="2:8" ht="30" customHeight="1" thickBot="1" x14ac:dyDescent="0.2">
      <c r="B5" s="17"/>
      <c r="C5" s="68" t="s">
        <v>27</v>
      </c>
      <c r="D5" s="69">
        <v>20</v>
      </c>
      <c r="E5" s="78"/>
      <c r="F5" s="47">
        <f>IF(D5="","",INT(SUM(+VLOOKUP(C5,料金表!E4:F9,2),MAX(MIN(D5,10),0)*0,MAX(MIN(20,D5)-10,0)*料金表!F10,MAX(MIN(40,D5)-20,0)*料金表!F11,MAX(MIN(100,D5)-40,0)*料金表!F12,MAX(D5-100,0)*料金表!F13)*1.1))</f>
        <v>2310</v>
      </c>
      <c r="G5" s="60"/>
      <c r="H5" s="18"/>
    </row>
    <row r="6" spans="2:8" ht="30" customHeight="1" thickTop="1" x14ac:dyDescent="0.15">
      <c r="B6" s="17"/>
      <c r="C6" s="19"/>
      <c r="D6" s="19"/>
      <c r="E6" s="73" t="s">
        <v>38</v>
      </c>
      <c r="F6" s="41" t="s">
        <v>34</v>
      </c>
      <c r="G6" s="87"/>
      <c r="H6" s="18"/>
    </row>
    <row r="7" spans="2:8" ht="30" customHeight="1" thickBot="1" x14ac:dyDescent="0.2">
      <c r="B7" s="17"/>
      <c r="C7" s="19"/>
      <c r="D7" s="19"/>
      <c r="E7" s="74"/>
      <c r="F7" s="42">
        <f>IF(D5="","",INT(SUM(+VLOOKUP(C5,料金表!E4:H9,3),MAX(MIN(D5,10),0)*0,MAX(MIN(20,D5)-10,0)*料金表!G10,MAX(MIN(40,D5)-20,0)*料金表!G11,MAX(MIN(100,D5)-40,0)*料金表!G12,MAX(D5-100,0)*料金表!G13)*1.1))</f>
        <v>2750</v>
      </c>
      <c r="G7" s="88"/>
      <c r="H7" s="18"/>
    </row>
    <row r="8" spans="2:8" ht="30" customHeight="1" thickTop="1" x14ac:dyDescent="0.15">
      <c r="B8" s="17"/>
      <c r="C8" s="19"/>
      <c r="D8" s="19"/>
      <c r="E8" s="75" t="s">
        <v>39</v>
      </c>
      <c r="F8" s="43" t="s">
        <v>34</v>
      </c>
      <c r="G8" s="87"/>
      <c r="H8" s="18"/>
    </row>
    <row r="9" spans="2:8" ht="30" customHeight="1" thickBot="1" x14ac:dyDescent="0.2">
      <c r="B9" s="17"/>
      <c r="C9" s="19"/>
      <c r="D9" s="19"/>
      <c r="E9" s="76"/>
      <c r="F9" s="44">
        <f>IF(D5="","",INT(SUM(+VLOOKUP(C5,料金表!E4:H9,4),MAX(MIN(D5,10),0)*0,MAX(MIN(20,D5)-10,0)*料金表!H10,MAX(MIN(40,D5)-20,0)*料金表!H11,MAX(MIN(100,D5)-40,0)*料金表!H12,MAX(D5-100,0)*料金表!H13)*1.1))</f>
        <v>2860</v>
      </c>
      <c r="G9" s="88"/>
      <c r="H9" s="18"/>
    </row>
    <row r="10" spans="2:8" ht="18" customHeight="1" thickTop="1" x14ac:dyDescent="0.15">
      <c r="B10" s="17"/>
      <c r="C10" s="19"/>
      <c r="D10" s="19"/>
      <c r="E10" s="19"/>
      <c r="F10" s="19"/>
      <c r="G10" s="19"/>
      <c r="H10" s="18"/>
    </row>
    <row r="11" spans="2:8" ht="18" customHeight="1" x14ac:dyDescent="0.15">
      <c r="B11" s="72" t="s">
        <v>36</v>
      </c>
      <c r="C11" s="64"/>
      <c r="D11" s="19"/>
      <c r="E11" s="19"/>
      <c r="F11" s="19"/>
      <c r="G11" s="19"/>
      <c r="H11" s="18"/>
    </row>
    <row r="12" spans="2:8" ht="6.95" customHeight="1" x14ac:dyDescent="0.15">
      <c r="B12" s="65"/>
      <c r="C12" s="64"/>
      <c r="D12" s="19"/>
      <c r="E12" s="19"/>
      <c r="F12" s="19"/>
      <c r="G12" s="19"/>
      <c r="H12" s="18"/>
    </row>
    <row r="13" spans="2:8" ht="18" customHeight="1" x14ac:dyDescent="0.15">
      <c r="B13" s="17"/>
      <c r="C13" s="20" t="s">
        <v>25</v>
      </c>
      <c r="D13" s="19"/>
      <c r="E13" s="19"/>
      <c r="F13" s="19"/>
      <c r="G13" s="19"/>
      <c r="H13" s="18"/>
    </row>
    <row r="14" spans="2:8" ht="18" customHeight="1" x14ac:dyDescent="0.15">
      <c r="B14" s="17"/>
      <c r="C14" s="21" t="s">
        <v>28</v>
      </c>
      <c r="D14" s="19"/>
      <c r="E14" s="19"/>
      <c r="F14" s="19"/>
      <c r="G14" s="19"/>
      <c r="H14" s="18"/>
    </row>
    <row r="15" spans="2:8" ht="18" customHeight="1" x14ac:dyDescent="0.15">
      <c r="B15" s="17"/>
      <c r="C15" s="22" t="s">
        <v>29</v>
      </c>
      <c r="D15" s="19"/>
      <c r="E15" s="19"/>
      <c r="F15" s="19"/>
      <c r="G15" s="19"/>
      <c r="H15" s="18"/>
    </row>
    <row r="16" spans="2:8" ht="9.9499999999999993" customHeight="1" x14ac:dyDescent="0.15">
      <c r="B16" s="17"/>
      <c r="C16" s="23"/>
      <c r="D16" s="19"/>
      <c r="E16" s="19"/>
      <c r="F16" s="19"/>
      <c r="G16" s="19"/>
      <c r="H16" s="18"/>
    </row>
    <row r="17" spans="2:8" ht="18" customHeight="1" x14ac:dyDescent="0.15">
      <c r="B17" s="17"/>
      <c r="C17" s="20" t="s">
        <v>26</v>
      </c>
      <c r="D17" s="19"/>
      <c r="E17" s="19"/>
      <c r="F17" s="19"/>
      <c r="G17" s="19"/>
      <c r="H17" s="18"/>
    </row>
    <row r="18" spans="2:8" ht="18" customHeight="1" x14ac:dyDescent="0.15">
      <c r="B18" s="17"/>
      <c r="C18" s="21" t="s">
        <v>30</v>
      </c>
      <c r="D18" s="19"/>
      <c r="E18" s="19"/>
      <c r="F18" s="19"/>
      <c r="G18" s="19"/>
      <c r="H18" s="18"/>
    </row>
    <row r="19" spans="2:8" ht="18" customHeight="1" x14ac:dyDescent="0.15">
      <c r="B19" s="17"/>
      <c r="C19" s="22" t="s">
        <v>31</v>
      </c>
      <c r="D19" s="19"/>
      <c r="E19" s="19"/>
      <c r="F19" s="19"/>
      <c r="G19" s="19"/>
      <c r="H19" s="18"/>
    </row>
    <row r="20" spans="2:8" ht="9.9499999999999993" customHeight="1" thickBot="1" x14ac:dyDescent="0.2">
      <c r="B20" s="17"/>
      <c r="C20" s="22"/>
      <c r="D20" s="19"/>
      <c r="E20" s="19"/>
      <c r="F20" s="19"/>
      <c r="G20" s="19"/>
      <c r="H20" s="18"/>
    </row>
    <row r="21" spans="2:8" ht="12.75" thickTop="1" x14ac:dyDescent="0.15">
      <c r="B21" s="66"/>
      <c r="C21" s="63"/>
      <c r="D21" s="63"/>
      <c r="E21" s="63"/>
      <c r="F21" s="63"/>
      <c r="G21" s="63"/>
      <c r="H21" s="67"/>
    </row>
    <row r="22" spans="2:8" x14ac:dyDescent="0.15">
      <c r="B22" s="17"/>
      <c r="C22" s="19"/>
      <c r="D22" s="19"/>
      <c r="E22" s="19"/>
      <c r="F22" s="19"/>
      <c r="G22" s="19"/>
      <c r="H22" s="18"/>
    </row>
    <row r="23" spans="2:8" x14ac:dyDescent="0.15">
      <c r="B23" s="17"/>
      <c r="C23" s="19"/>
      <c r="D23" s="19"/>
      <c r="E23" s="19"/>
      <c r="F23" s="19"/>
      <c r="G23" s="19"/>
      <c r="H23" s="18"/>
    </row>
    <row r="24" spans="2:8" x14ac:dyDescent="0.15">
      <c r="B24" s="17"/>
      <c r="C24" s="19"/>
      <c r="D24" s="19"/>
      <c r="E24" s="19"/>
      <c r="F24" s="19"/>
      <c r="G24" s="19"/>
      <c r="H24" s="18"/>
    </row>
    <row r="25" spans="2:8" x14ac:dyDescent="0.15">
      <c r="B25" s="17"/>
      <c r="C25" s="19"/>
      <c r="D25" s="19"/>
      <c r="E25" s="19"/>
      <c r="F25" s="19"/>
      <c r="G25" s="19"/>
      <c r="H25" s="18"/>
    </row>
    <row r="26" spans="2:8" x14ac:dyDescent="0.15">
      <c r="B26" s="17"/>
      <c r="C26" s="19"/>
      <c r="D26" s="19"/>
      <c r="E26" s="19"/>
      <c r="F26" s="19"/>
      <c r="G26" s="19"/>
      <c r="H26" s="18"/>
    </row>
    <row r="27" spans="2:8" x14ac:dyDescent="0.15">
      <c r="B27" s="17"/>
      <c r="C27" s="19"/>
      <c r="D27" s="19"/>
      <c r="E27" s="19"/>
      <c r="F27" s="19"/>
      <c r="G27" s="19"/>
      <c r="H27" s="18"/>
    </row>
    <row r="28" spans="2:8" x14ac:dyDescent="0.15">
      <c r="B28" s="17"/>
      <c r="C28" s="19"/>
      <c r="D28" s="19"/>
      <c r="E28" s="19"/>
      <c r="F28" s="19"/>
      <c r="G28" s="19"/>
      <c r="H28" s="18"/>
    </row>
    <row r="29" spans="2:8" x14ac:dyDescent="0.15">
      <c r="B29" s="17"/>
      <c r="C29" s="19"/>
      <c r="D29" s="19"/>
      <c r="E29" s="19"/>
      <c r="F29" s="19"/>
      <c r="G29" s="19"/>
      <c r="H29" s="18"/>
    </row>
    <row r="30" spans="2:8" x14ac:dyDescent="0.15">
      <c r="B30" s="17"/>
      <c r="C30" s="19"/>
      <c r="D30" s="19"/>
      <c r="E30" s="19"/>
      <c r="F30" s="19"/>
      <c r="G30" s="19"/>
      <c r="H30" s="18"/>
    </row>
    <row r="31" spans="2:8" x14ac:dyDescent="0.15">
      <c r="B31" s="17"/>
      <c r="C31" s="19"/>
      <c r="D31" s="19"/>
      <c r="E31" s="19"/>
      <c r="F31" s="19"/>
      <c r="G31" s="19"/>
      <c r="H31" s="18"/>
    </row>
    <row r="32" spans="2:8" x14ac:dyDescent="0.15">
      <c r="B32" s="17"/>
      <c r="C32" s="19"/>
      <c r="D32" s="19"/>
      <c r="E32" s="19"/>
      <c r="F32" s="19"/>
      <c r="G32" s="19"/>
      <c r="H32" s="18"/>
    </row>
    <row r="33" spans="2:8" x14ac:dyDescent="0.15">
      <c r="B33" s="17"/>
      <c r="C33" s="19"/>
      <c r="D33" s="19"/>
      <c r="E33" s="19"/>
      <c r="F33" s="19"/>
      <c r="G33" s="19"/>
      <c r="H33" s="18"/>
    </row>
    <row r="34" spans="2:8" x14ac:dyDescent="0.15">
      <c r="B34" s="17"/>
      <c r="C34" s="19"/>
      <c r="D34" s="19"/>
      <c r="E34" s="19"/>
      <c r="F34" s="19"/>
      <c r="G34" s="19"/>
      <c r="H34" s="18"/>
    </row>
    <row r="35" spans="2:8" x14ac:dyDescent="0.15">
      <c r="B35" s="17"/>
      <c r="C35" s="19"/>
      <c r="D35" s="19"/>
      <c r="E35" s="19"/>
      <c r="F35" s="19"/>
      <c r="G35" s="19"/>
      <c r="H35" s="18"/>
    </row>
    <row r="36" spans="2:8" x14ac:dyDescent="0.15">
      <c r="B36" s="17"/>
      <c r="C36" s="19"/>
      <c r="D36" s="19"/>
      <c r="E36" s="19"/>
      <c r="F36" s="19"/>
      <c r="G36" s="19"/>
      <c r="H36" s="18"/>
    </row>
    <row r="37" spans="2:8" x14ac:dyDescent="0.15">
      <c r="B37" s="17"/>
      <c r="C37" s="19"/>
      <c r="D37" s="19"/>
      <c r="E37" s="19"/>
      <c r="F37" s="19"/>
      <c r="G37" s="19"/>
      <c r="H37" s="18"/>
    </row>
    <row r="38" spans="2:8" x14ac:dyDescent="0.15">
      <c r="B38" s="17"/>
      <c r="C38" s="19"/>
      <c r="D38" s="19"/>
      <c r="E38" s="19"/>
      <c r="F38" s="19"/>
      <c r="G38" s="19"/>
      <c r="H38" s="18"/>
    </row>
    <row r="39" spans="2:8" x14ac:dyDescent="0.15">
      <c r="B39" s="17"/>
      <c r="C39" s="19"/>
      <c r="D39" s="19"/>
      <c r="E39" s="19"/>
      <c r="F39" s="19"/>
      <c r="G39" s="19"/>
      <c r="H39" s="18"/>
    </row>
    <row r="40" spans="2:8" x14ac:dyDescent="0.15">
      <c r="B40" s="17"/>
      <c r="C40" s="19"/>
      <c r="D40" s="19"/>
      <c r="E40" s="19"/>
      <c r="F40" s="19"/>
      <c r="G40" s="19"/>
      <c r="H40" s="18"/>
    </row>
    <row r="41" spans="2:8" x14ac:dyDescent="0.15">
      <c r="B41" s="17"/>
      <c r="C41" s="19"/>
      <c r="D41" s="19"/>
      <c r="E41" s="19"/>
      <c r="F41" s="19"/>
      <c r="G41" s="19"/>
      <c r="H41" s="18"/>
    </row>
    <row r="42" spans="2:8" x14ac:dyDescent="0.15">
      <c r="B42" s="17"/>
      <c r="C42" s="19"/>
      <c r="D42" s="19"/>
      <c r="E42" s="19"/>
      <c r="F42" s="19"/>
      <c r="G42" s="19"/>
      <c r="H42" s="18"/>
    </row>
    <row r="43" spans="2:8" x14ac:dyDescent="0.15">
      <c r="B43" s="17"/>
      <c r="C43" s="19"/>
      <c r="D43" s="19"/>
      <c r="E43" s="19"/>
      <c r="F43" s="19"/>
      <c r="G43" s="19"/>
      <c r="H43" s="18"/>
    </row>
    <row r="44" spans="2:8" x14ac:dyDescent="0.15">
      <c r="B44" s="17"/>
      <c r="C44" s="19"/>
      <c r="D44" s="19"/>
      <c r="E44" s="19"/>
      <c r="F44" s="19"/>
      <c r="G44" s="19"/>
      <c r="H44" s="18"/>
    </row>
    <row r="45" spans="2:8" x14ac:dyDescent="0.15">
      <c r="B45" s="17"/>
      <c r="C45" s="19"/>
      <c r="D45" s="19"/>
      <c r="E45" s="19"/>
      <c r="F45" s="19"/>
      <c r="G45" s="19"/>
      <c r="H45" s="18"/>
    </row>
    <row r="46" spans="2:8" x14ac:dyDescent="0.15">
      <c r="B46" s="17"/>
      <c r="C46" s="19"/>
      <c r="D46" s="19"/>
      <c r="E46" s="19"/>
      <c r="F46" s="19"/>
      <c r="G46" s="19"/>
      <c r="H46" s="18"/>
    </row>
    <row r="47" spans="2:8" x14ac:dyDescent="0.15">
      <c r="B47" s="17"/>
      <c r="C47" s="19"/>
      <c r="D47" s="19"/>
      <c r="E47" s="19"/>
      <c r="F47" s="19"/>
      <c r="G47" s="19"/>
      <c r="H47" s="18"/>
    </row>
    <row r="48" spans="2:8" x14ac:dyDescent="0.15">
      <c r="B48" s="17"/>
      <c r="C48" s="19"/>
      <c r="D48" s="19"/>
      <c r="E48" s="19"/>
      <c r="F48" s="19"/>
      <c r="G48" s="19"/>
      <c r="H48" s="18"/>
    </row>
    <row r="49" spans="2:8" x14ac:dyDescent="0.15">
      <c r="B49" s="17"/>
      <c r="C49" s="19"/>
      <c r="D49" s="19"/>
      <c r="E49" s="19"/>
      <c r="F49" s="19"/>
      <c r="G49" s="19"/>
      <c r="H49" s="18"/>
    </row>
    <row r="50" spans="2:8" x14ac:dyDescent="0.15">
      <c r="B50" s="17"/>
      <c r="C50" s="19"/>
      <c r="D50" s="19"/>
      <c r="E50" s="19"/>
      <c r="F50" s="19"/>
      <c r="G50" s="19"/>
      <c r="H50" s="18"/>
    </row>
    <row r="51" spans="2:8" x14ac:dyDescent="0.15">
      <c r="B51" s="17"/>
      <c r="C51" s="19"/>
      <c r="D51" s="19"/>
      <c r="E51" s="19"/>
      <c r="F51" s="19"/>
      <c r="G51" s="19"/>
      <c r="H51" s="18"/>
    </row>
    <row r="52" spans="2:8" x14ac:dyDescent="0.15">
      <c r="B52" s="24"/>
      <c r="C52" s="25"/>
      <c r="D52" s="25"/>
      <c r="E52" s="25"/>
      <c r="F52" s="25"/>
      <c r="G52" s="25"/>
      <c r="H52" s="26"/>
    </row>
    <row r="53" spans="2:8" x14ac:dyDescent="0.15">
      <c r="B53" s="62"/>
      <c r="C53" s="62"/>
      <c r="D53" s="62"/>
      <c r="E53" s="62"/>
      <c r="F53" s="62"/>
      <c r="G53" s="62"/>
      <c r="H53" s="62"/>
    </row>
    <row r="54" spans="2:8" x14ac:dyDescent="0.15">
      <c r="B54" s="62"/>
      <c r="C54" s="62"/>
      <c r="D54" s="62"/>
      <c r="E54" s="62"/>
      <c r="F54" s="62"/>
      <c r="G54" s="62"/>
      <c r="H54" s="62"/>
    </row>
  </sheetData>
  <sheetProtection sheet="1" objects="1" scenarios="1"/>
  <mergeCells count="3">
    <mergeCell ref="E6:E7"/>
    <mergeCell ref="E8:E9"/>
    <mergeCell ref="E4:E5"/>
  </mergeCells>
  <phoneticPr fontId="9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料金表!$E$4:$E$9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F5" sqref="F5"/>
    </sheetView>
  </sheetViews>
  <sheetFormatPr defaultRowHeight="12" x14ac:dyDescent="0.15"/>
  <cols>
    <col min="2" max="2" width="5.7109375" customWidth="1"/>
    <col min="3" max="3" width="20" bestFit="1" customWidth="1"/>
    <col min="4" max="4" width="9.7109375" bestFit="1" customWidth="1"/>
    <col min="5" max="5" width="11.85546875" bestFit="1" customWidth="1"/>
    <col min="9" max="9" width="5.7109375" customWidth="1"/>
  </cols>
  <sheetData>
    <row r="1" spans="2:11" s="1" customFormat="1" ht="18" customHeight="1" x14ac:dyDescent="0.15">
      <c r="B1" s="14"/>
      <c r="C1" s="49" t="s">
        <v>32</v>
      </c>
      <c r="D1" s="15"/>
      <c r="E1" s="15"/>
      <c r="F1" s="15"/>
      <c r="G1" s="15"/>
      <c r="H1" s="15"/>
      <c r="I1" s="16"/>
      <c r="J1" s="52"/>
      <c r="K1" s="53"/>
    </row>
    <row r="2" spans="2:11" s="1" customFormat="1" ht="15.95" customHeight="1" x14ac:dyDescent="0.15">
      <c r="B2" s="17"/>
      <c r="C2" s="82" t="s">
        <v>24</v>
      </c>
      <c r="D2" s="83"/>
      <c r="E2" s="83"/>
      <c r="F2" s="27" t="s">
        <v>0</v>
      </c>
      <c r="G2" s="28" t="s">
        <v>22</v>
      </c>
      <c r="H2" s="28" t="s">
        <v>23</v>
      </c>
      <c r="I2" s="18"/>
      <c r="J2" s="52"/>
      <c r="K2" s="53"/>
    </row>
    <row r="3" spans="2:11" s="1" customFormat="1" ht="15.95" customHeight="1" x14ac:dyDescent="0.15">
      <c r="B3" s="17"/>
      <c r="C3" s="84"/>
      <c r="D3" s="84"/>
      <c r="E3" s="84"/>
      <c r="F3" s="29" t="s">
        <v>4</v>
      </c>
      <c r="G3" s="29" t="s">
        <v>4</v>
      </c>
      <c r="H3" s="29" t="s">
        <v>4</v>
      </c>
      <c r="I3" s="18"/>
      <c r="J3" s="52"/>
      <c r="K3" s="53"/>
    </row>
    <row r="4" spans="2:11" s="1" customFormat="1" ht="15.95" customHeight="1" x14ac:dyDescent="0.15">
      <c r="B4" s="17"/>
      <c r="C4" s="45" t="s">
        <v>5</v>
      </c>
      <c r="D4" s="80" t="s">
        <v>2</v>
      </c>
      <c r="E4" s="40" t="s">
        <v>13</v>
      </c>
      <c r="F4" s="2">
        <v>1000</v>
      </c>
      <c r="G4" s="3">
        <v>1200</v>
      </c>
      <c r="H4" s="4">
        <v>1200</v>
      </c>
      <c r="I4" s="18"/>
      <c r="J4" s="52"/>
      <c r="K4" s="53"/>
    </row>
    <row r="5" spans="2:11" s="1" customFormat="1" ht="15.95" customHeight="1" x14ac:dyDescent="0.15">
      <c r="B5" s="17"/>
      <c r="C5" s="56"/>
      <c r="D5" s="81"/>
      <c r="E5" s="32" t="s">
        <v>14</v>
      </c>
      <c r="F5" s="5">
        <v>2700</v>
      </c>
      <c r="G5" s="6">
        <v>3200</v>
      </c>
      <c r="H5" s="7">
        <v>3200</v>
      </c>
      <c r="I5" s="18"/>
      <c r="J5" s="52"/>
      <c r="K5" s="53"/>
    </row>
    <row r="6" spans="2:11" s="1" customFormat="1" ht="15.95" customHeight="1" x14ac:dyDescent="0.15">
      <c r="B6" s="17"/>
      <c r="C6" s="30"/>
      <c r="D6" s="31" t="s">
        <v>20</v>
      </c>
      <c r="E6" s="32" t="s">
        <v>15</v>
      </c>
      <c r="F6" s="5">
        <v>4300</v>
      </c>
      <c r="G6" s="6">
        <v>5000</v>
      </c>
      <c r="H6" s="7">
        <v>5000</v>
      </c>
      <c r="I6" s="18"/>
      <c r="J6" s="52"/>
      <c r="K6" s="53"/>
    </row>
    <row r="7" spans="2:11" s="1" customFormat="1" ht="15.95" customHeight="1" x14ac:dyDescent="0.15">
      <c r="B7" s="17"/>
      <c r="C7" s="30"/>
      <c r="D7" s="33" t="s">
        <v>21</v>
      </c>
      <c r="E7" s="32" t="s">
        <v>16</v>
      </c>
      <c r="F7" s="5">
        <v>6600</v>
      </c>
      <c r="G7" s="6">
        <v>7600</v>
      </c>
      <c r="H7" s="7">
        <v>7600</v>
      </c>
      <c r="I7" s="18"/>
      <c r="J7" s="52"/>
      <c r="K7" s="53"/>
    </row>
    <row r="8" spans="2:11" s="1" customFormat="1" ht="15.95" customHeight="1" x14ac:dyDescent="0.15">
      <c r="B8" s="17"/>
      <c r="C8" s="30"/>
      <c r="D8" s="30"/>
      <c r="E8" s="32" t="s">
        <v>17</v>
      </c>
      <c r="F8" s="5">
        <v>13500</v>
      </c>
      <c r="G8" s="6">
        <v>15500</v>
      </c>
      <c r="H8" s="7">
        <v>15500</v>
      </c>
      <c r="I8" s="18"/>
      <c r="J8" s="52"/>
      <c r="K8" s="53"/>
    </row>
    <row r="9" spans="2:11" s="1" customFormat="1" ht="15.95" customHeight="1" x14ac:dyDescent="0.15">
      <c r="B9" s="17"/>
      <c r="C9" s="30"/>
      <c r="D9" s="34"/>
      <c r="E9" s="35" t="s">
        <v>18</v>
      </c>
      <c r="F9" s="8">
        <v>20900</v>
      </c>
      <c r="G9" s="9">
        <v>24000</v>
      </c>
      <c r="H9" s="10">
        <v>24000</v>
      </c>
      <c r="I9" s="18"/>
      <c r="J9" s="52"/>
      <c r="K9" s="53"/>
    </row>
    <row r="10" spans="2:11" s="1" customFormat="1" ht="15.95" customHeight="1" x14ac:dyDescent="0.15">
      <c r="B10" s="17"/>
      <c r="C10" s="30"/>
      <c r="D10" s="80" t="s">
        <v>6</v>
      </c>
      <c r="E10" s="36" t="s">
        <v>19</v>
      </c>
      <c r="F10" s="11">
        <v>110</v>
      </c>
      <c r="G10" s="12">
        <v>130</v>
      </c>
      <c r="H10" s="13">
        <v>140</v>
      </c>
      <c r="I10" s="18"/>
      <c r="J10" s="52"/>
      <c r="K10" s="53"/>
    </row>
    <row r="11" spans="2:11" s="1" customFormat="1" ht="15.95" customHeight="1" x14ac:dyDescent="0.15">
      <c r="B11" s="17"/>
      <c r="C11" s="30"/>
      <c r="D11" s="81"/>
      <c r="E11" s="32" t="s">
        <v>7</v>
      </c>
      <c r="F11" s="5">
        <v>140</v>
      </c>
      <c r="G11" s="6">
        <v>160</v>
      </c>
      <c r="H11" s="7">
        <v>180</v>
      </c>
      <c r="I11" s="18"/>
      <c r="J11" s="52"/>
      <c r="K11" s="53"/>
    </row>
    <row r="12" spans="2:11" s="1" customFormat="1" ht="15.95" customHeight="1" x14ac:dyDescent="0.15">
      <c r="B12" s="17"/>
      <c r="C12" s="30"/>
      <c r="D12" s="30"/>
      <c r="E12" s="32" t="s">
        <v>8</v>
      </c>
      <c r="F12" s="5">
        <v>180</v>
      </c>
      <c r="G12" s="6">
        <v>200</v>
      </c>
      <c r="H12" s="7">
        <v>230</v>
      </c>
      <c r="I12" s="18"/>
      <c r="J12" s="52"/>
      <c r="K12" s="53"/>
    </row>
    <row r="13" spans="2:11" s="1" customFormat="1" ht="15.95" customHeight="1" x14ac:dyDescent="0.15">
      <c r="B13" s="17"/>
      <c r="C13" s="34"/>
      <c r="D13" s="34"/>
      <c r="E13" s="35" t="s">
        <v>9</v>
      </c>
      <c r="F13" s="8">
        <v>190</v>
      </c>
      <c r="G13" s="9">
        <v>200</v>
      </c>
      <c r="H13" s="10">
        <v>240</v>
      </c>
      <c r="I13" s="18"/>
      <c r="J13" s="52"/>
      <c r="K13" s="53"/>
    </row>
    <row r="14" spans="2:11" s="1" customFormat="1" ht="15.95" customHeight="1" x14ac:dyDescent="0.15">
      <c r="B14" s="17"/>
      <c r="C14" s="85" t="s">
        <v>10</v>
      </c>
      <c r="D14" s="85"/>
      <c r="E14" s="37" t="s">
        <v>3</v>
      </c>
      <c r="F14" s="11">
        <v>400</v>
      </c>
      <c r="G14" s="12">
        <v>400</v>
      </c>
      <c r="H14" s="13">
        <v>400</v>
      </c>
      <c r="I14" s="18"/>
      <c r="J14" s="52"/>
      <c r="K14" s="53"/>
    </row>
    <row r="15" spans="2:11" s="1" customFormat="1" ht="15.95" customHeight="1" x14ac:dyDescent="0.15">
      <c r="B15" s="17"/>
      <c r="C15" s="86" t="s">
        <v>1</v>
      </c>
      <c r="D15" s="86"/>
      <c r="E15" s="38" t="s">
        <v>3</v>
      </c>
      <c r="F15" s="5">
        <v>450</v>
      </c>
      <c r="G15" s="6">
        <v>450</v>
      </c>
      <c r="H15" s="7">
        <v>450</v>
      </c>
      <c r="I15" s="18"/>
      <c r="J15" s="52"/>
      <c r="K15" s="53"/>
    </row>
    <row r="16" spans="2:11" s="1" customFormat="1" ht="15.95" customHeight="1" x14ac:dyDescent="0.15">
      <c r="B16" s="17"/>
      <c r="C16" s="86" t="s">
        <v>11</v>
      </c>
      <c r="D16" s="86"/>
      <c r="E16" s="38" t="s">
        <v>3</v>
      </c>
      <c r="F16" s="5">
        <v>300</v>
      </c>
      <c r="G16" s="6">
        <v>300</v>
      </c>
      <c r="H16" s="7">
        <v>300</v>
      </c>
      <c r="I16" s="18"/>
      <c r="J16" s="52"/>
      <c r="K16" s="53"/>
    </row>
    <row r="17" spans="2:11" s="1" customFormat="1" ht="15.95" customHeight="1" x14ac:dyDescent="0.15">
      <c r="B17" s="17"/>
      <c r="C17" s="79" t="s">
        <v>12</v>
      </c>
      <c r="D17" s="79"/>
      <c r="E17" s="39" t="s">
        <v>3</v>
      </c>
      <c r="F17" s="8">
        <v>300</v>
      </c>
      <c r="G17" s="9">
        <v>300</v>
      </c>
      <c r="H17" s="10">
        <v>300</v>
      </c>
      <c r="I17" s="18"/>
      <c r="J17" s="52"/>
      <c r="K17" s="53"/>
    </row>
    <row r="18" spans="2:11" x14ac:dyDescent="0.15">
      <c r="B18" s="50"/>
      <c r="C18" s="48"/>
      <c r="D18" s="48"/>
      <c r="E18" s="48"/>
      <c r="F18" s="48"/>
      <c r="G18" s="48"/>
      <c r="H18" s="48"/>
      <c r="I18" s="51"/>
      <c r="J18" s="54"/>
      <c r="K18" s="55"/>
    </row>
  </sheetData>
  <sheetProtection sheet="1" objects="1" scenarios="1"/>
  <mergeCells count="7">
    <mergeCell ref="C17:D17"/>
    <mergeCell ref="D4:D5"/>
    <mergeCell ref="D10:D11"/>
    <mergeCell ref="C2:E3"/>
    <mergeCell ref="C14:D14"/>
    <mergeCell ref="C15:D15"/>
    <mergeCell ref="C16:D16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料金試算</vt:lpstr>
      <vt:lpstr>料金表</vt:lpstr>
      <vt:lpstr>料金試算!Print_Area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児玉誠一郎</dc:creator>
  <cp:lastModifiedBy>児玉 誠一郎</cp:lastModifiedBy>
  <cp:lastPrinted>2022-08-05T02:00:10Z</cp:lastPrinted>
  <dcterms:created xsi:type="dcterms:W3CDTF">2022-02-17T06:07:55Z</dcterms:created>
  <dcterms:modified xsi:type="dcterms:W3CDTF">2022-08-05T06:20:17Z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2022-04-12T05:44:10Z</vt:filetime>
  </property>
</Properties>
</file>